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activeTab="2"/>
  </bookViews>
  <sheets>
    <sheet name="Титульный" sheetId="3" r:id="rId1"/>
    <sheet name="Список ЦС ХВС (не дифф)" sheetId="2" r:id="rId2"/>
    <sheet name="ЦСХВСдоступ (не дифф)" sheetId="1" r:id="rId3"/>
  </sheets>
  <externalReferences>
    <externalReference r:id="rId4"/>
  </externalReferences>
  <definedNames>
    <definedName name="org">[1]Титульный!$F$24</definedName>
    <definedName name="QUARTER">[1]TEHSHEET!$F$2:$F$5</definedName>
    <definedName name="TSphere_full">[1]TEHSHEET!$M$5</definedName>
    <definedName name="year_list">[1]TEHSHEET!$C$2:$C$6</definedName>
  </definedNames>
  <calcPr calcId="125725"/>
</workbook>
</file>

<file path=xl/calcChain.xml><?xml version="1.0" encoding="utf-8"?>
<calcChain xmlns="http://schemas.openxmlformats.org/spreadsheetml/2006/main">
  <c r="A9" i="3"/>
  <c r="A1"/>
  <c r="J4" i="2"/>
  <c r="I4"/>
  <c r="A2"/>
  <c r="A1"/>
  <c r="B8" i="1"/>
  <c r="B7"/>
  <c r="B6"/>
  <c r="A2"/>
  <c r="A1"/>
</calcChain>
</file>

<file path=xl/sharedStrings.xml><?xml version="1.0" encoding="utf-8"?>
<sst xmlns="http://schemas.openxmlformats.org/spreadsheetml/2006/main" count="91" uniqueCount="72">
  <si>
    <t>№ п/п</t>
  </si>
  <si>
    <t>Наименование показателя</t>
  </si>
  <si>
    <t>Значение</t>
  </si>
  <si>
    <t>А</t>
  </si>
  <si>
    <t>1</t>
  </si>
  <si>
    <t>2</t>
  </si>
  <si>
    <t>3</t>
  </si>
  <si>
    <t>4</t>
  </si>
  <si>
    <t>Причины отказа в подключении</t>
  </si>
  <si>
    <t>4.0</t>
  </si>
  <si>
    <t>Добавить причину</t>
  </si>
  <si>
    <t>5</t>
  </si>
  <si>
    <t>Справочно: количество выданных техусловий на подключение, шт.</t>
  </si>
  <si>
    <t>*</t>
  </si>
  <si>
    <t>Информация раскрывается ежеквартально, в течение 30 календарных дней по истечении квартала, за который раскрывается информация.</t>
  </si>
  <si>
    <t>Муниципальный район</t>
  </si>
  <si>
    <t>Муниципальное образование</t>
  </si>
  <si>
    <t>ОКТМО</t>
  </si>
  <si>
    <t>Количество котельных и ЦТП по данному МО</t>
  </si>
  <si>
    <t>6</t>
  </si>
  <si>
    <t>7</t>
  </si>
  <si>
    <t>8</t>
  </si>
  <si>
    <t>Шелеховский муниципальный район</t>
  </si>
  <si>
    <t>город Шелехов</t>
  </si>
  <si>
    <t>25655101</t>
  </si>
  <si>
    <t>Централизованная система холодного водоснабжения</t>
  </si>
  <si>
    <t>Добавить централизованную систему</t>
  </si>
  <si>
    <t>Добавить МО</t>
  </si>
  <si>
    <t>Добавить МР</t>
  </si>
  <si>
    <t>Наименование может совпадать с описанием тарифа, указанным на листе 'Титульный'</t>
  </si>
  <si>
    <t>Субъект РФ</t>
  </si>
  <si>
    <t>Иркутская область</t>
  </si>
  <si>
    <t>Публикация</t>
  </si>
  <si>
    <t>По желанию организации информация раскрыта в дополнительных источниках публикации?</t>
  </si>
  <si>
    <t>нет</t>
  </si>
  <si>
    <t>Идентификатор тарифа</t>
  </si>
  <si>
    <t>Описание тарифа</t>
  </si>
  <si>
    <t>Отчётный период</t>
  </si>
  <si>
    <t>Квартал</t>
  </si>
  <si>
    <t>Является ли данное юридическое лицо подразделением (филиалом) другой организации</t>
  </si>
  <si>
    <t>Наименование организации</t>
  </si>
  <si>
    <t>МУП "Водоканал"</t>
  </si>
  <si>
    <t>Наименование филиала</t>
  </si>
  <si>
    <t>ИНН</t>
  </si>
  <si>
    <t>3821005886</t>
  </si>
  <si>
    <t>КПП</t>
  </si>
  <si>
    <t>382101001</t>
  </si>
  <si>
    <t>Вид деятельности</t>
  </si>
  <si>
    <t>Оказание услуг в сфере водоснабжения</t>
  </si>
  <si>
    <t>Адрес регулируемой организации</t>
  </si>
  <si>
    <t>Юридический адрес</t>
  </si>
  <si>
    <t>Иркутская область, г. Шелехов, Култукский тракт, дом 3</t>
  </si>
  <si>
    <t>Почтовый адрес</t>
  </si>
  <si>
    <t>666034, Иркутская область, г. Шелехов, Култукский тракт, дом 3</t>
  </si>
  <si>
    <t>Руководитель</t>
  </si>
  <si>
    <t>Фамилия, имя, отчество</t>
  </si>
  <si>
    <t>(код) номер телефона</t>
  </si>
  <si>
    <t>8-395-50-6-30-96</t>
  </si>
  <si>
    <t>Главный бухгалтер</t>
  </si>
  <si>
    <t>Барахоева Марина Владимировна</t>
  </si>
  <si>
    <t>8-395-50-6-30-95</t>
  </si>
  <si>
    <t>Должностное лицо, ответственное за составление формы</t>
  </si>
  <si>
    <t>Лаврухина Ольга Георгиевна</t>
  </si>
  <si>
    <t>Должность</t>
  </si>
  <si>
    <t>начальник ПТО</t>
  </si>
  <si>
    <t>8-395-50-6-10-18</t>
  </si>
  <si>
    <t>e-mail</t>
  </si>
  <si>
    <t>post@shelvoda.ru</t>
  </si>
  <si>
    <t>Баймашев Юрий  Николаевич</t>
  </si>
  <si>
    <t>II квартал</t>
  </si>
  <si>
    <t>На сайте регулируемой организации</t>
  </si>
  <si>
    <t>Год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</si>
</sst>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ahoma"/>
      <family val="2"/>
      <charset val="204"/>
    </font>
    <font>
      <b/>
      <sz val="14"/>
      <name val="Franklin Gothic Medium"/>
      <family val="2"/>
      <charset val="204"/>
    </font>
    <font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sz val="9"/>
      <color indexed="55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name val="Wingdings 2"/>
      <family val="1"/>
      <charset val="2"/>
    </font>
    <font>
      <sz val="11"/>
      <color indexed="55"/>
      <name val="Wingdings 2"/>
      <family val="1"/>
      <charset val="2"/>
    </font>
    <font>
      <sz val="11"/>
      <color indexed="8"/>
      <name val="Calibri"/>
      <family val="2"/>
      <charset val="204"/>
    </font>
    <font>
      <sz val="9"/>
      <color indexed="60"/>
      <name val="Tahoma"/>
      <family val="2"/>
      <charset val="204"/>
    </font>
    <font>
      <sz val="9"/>
      <color indexed="10"/>
      <name val="Tahoma"/>
      <family val="2"/>
      <charset val="204"/>
    </font>
    <font>
      <b/>
      <sz val="1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lightDown">
        <fgColor rgb="FFEAEAEA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/>
      <bottom/>
      <diagonal/>
    </border>
  </borders>
  <cellStyleXfs count="9">
    <xf numFmtId="0" fontId="0" fillId="0" borderId="0"/>
    <xf numFmtId="0" fontId="2" fillId="0" borderId="0"/>
    <xf numFmtId="0" fontId="4" fillId="0" borderId="0" applyBorder="0">
      <alignment horizontal="center" vertical="center" wrapText="1"/>
    </xf>
    <xf numFmtId="0" fontId="6" fillId="0" borderId="4" applyBorder="0">
      <alignment horizontal="center" vertical="center" wrapText="1"/>
    </xf>
    <xf numFmtId="4" fontId="3" fillId="5" borderId="12" applyBorder="0">
      <alignment horizontal="right"/>
    </xf>
    <xf numFmtId="0" fontId="2" fillId="0" borderId="0"/>
    <xf numFmtId="0" fontId="2" fillId="0" borderId="0"/>
    <xf numFmtId="0" fontId="11" fillId="0" borderId="0"/>
    <xf numFmtId="0" fontId="3" fillId="0" borderId="0">
      <alignment horizontal="left" vertical="center"/>
    </xf>
  </cellStyleXfs>
  <cellXfs count="88">
    <xf numFmtId="0" fontId="0" fillId="0" borderId="0" xfId="0"/>
    <xf numFmtId="0" fontId="3" fillId="2" borderId="0" xfId="1" applyFont="1" applyFill="1" applyBorder="1" applyAlignment="1" applyProtection="1">
      <alignment vertical="center" wrapText="1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49" fontId="7" fillId="2" borderId="0" xfId="3" applyNumberFormat="1" applyFont="1" applyFill="1" applyBorder="1" applyAlignment="1" applyProtection="1">
      <alignment horizontal="center" vertical="center" wrapText="1"/>
    </xf>
    <xf numFmtId="49" fontId="3" fillId="2" borderId="5" xfId="3" applyNumberFormat="1" applyFont="1" applyFill="1" applyBorder="1" applyAlignment="1" applyProtection="1">
      <alignment horizontal="center" vertical="center" wrapText="1"/>
    </xf>
    <xf numFmtId="0" fontId="0" fillId="0" borderId="5" xfId="3" applyFont="1" applyFill="1" applyBorder="1" applyAlignment="1" applyProtection="1">
      <alignment horizontal="left" vertical="center" wrapText="1"/>
    </xf>
    <xf numFmtId="3" fontId="3" fillId="3" borderId="5" xfId="1" applyNumberFormat="1" applyFont="1" applyFill="1" applyBorder="1" applyAlignment="1" applyProtection="1">
      <alignment vertical="center" wrapText="1"/>
      <protection locked="0"/>
    </xf>
    <xf numFmtId="49" fontId="0" fillId="2" borderId="5" xfId="3" applyNumberFormat="1" applyFont="1" applyFill="1" applyBorder="1" applyAlignment="1" applyProtection="1">
      <alignment horizontal="center" vertical="center" wrapText="1"/>
    </xf>
    <xf numFmtId="3" fontId="3" fillId="0" borderId="5" xfId="1" applyNumberFormat="1" applyFont="1" applyFill="1" applyBorder="1" applyAlignment="1" applyProtection="1">
      <alignment vertical="center" wrapText="1"/>
    </xf>
    <xf numFmtId="49" fontId="6" fillId="4" borderId="6" xfId="0" applyNumberFormat="1" applyFont="1" applyFill="1" applyBorder="1" applyAlignment="1" applyProtection="1">
      <alignment horizontal="center" vertical="center"/>
    </xf>
    <xf numFmtId="49" fontId="8" fillId="4" borderId="8" xfId="0" applyNumberFormat="1" applyFont="1" applyFill="1" applyBorder="1" applyAlignment="1" applyProtection="1">
      <alignment horizontal="left" vertical="center" indent="1"/>
    </xf>
    <xf numFmtId="49" fontId="8" fillId="4" borderId="7" xfId="0" applyNumberFormat="1" applyFont="1" applyFill="1" applyBorder="1" applyAlignment="1" applyProtection="1">
      <alignment horizontal="left" vertical="center" indent="1"/>
    </xf>
    <xf numFmtId="49" fontId="3" fillId="2" borderId="9" xfId="3" applyNumberFormat="1" applyFont="1" applyFill="1" applyBorder="1" applyAlignment="1" applyProtection="1">
      <alignment horizontal="center" vertical="center" wrapText="1"/>
    </xf>
    <xf numFmtId="0" fontId="3" fillId="0" borderId="10" xfId="3" applyFont="1" applyFill="1" applyBorder="1" applyAlignment="1" applyProtection="1">
      <alignment horizontal="left" vertical="center" wrapText="1"/>
    </xf>
    <xf numFmtId="3" fontId="3" fillId="0" borderId="11" xfId="1" applyNumberFormat="1" applyFont="1" applyFill="1" applyBorder="1" applyAlignment="1" applyProtection="1">
      <alignment vertical="center" wrapText="1"/>
    </xf>
    <xf numFmtId="0" fontId="3" fillId="0" borderId="0" xfId="1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horizontal="left" vertical="center" wrapText="1"/>
    </xf>
    <xf numFmtId="0" fontId="0" fillId="0" borderId="0" xfId="1" applyFont="1" applyFill="1" applyAlignment="1" applyProtection="1">
      <alignment horizontal="right" vertical="top" wrapText="1"/>
    </xf>
    <xf numFmtId="4" fontId="3" fillId="0" borderId="0" xfId="4" applyFont="1" applyFill="1" applyBorder="1" applyAlignment="1" applyProtection="1">
      <alignment horizontal="right" vertical="center" wrapText="1"/>
    </xf>
    <xf numFmtId="0" fontId="3" fillId="0" borderId="0" xfId="5" applyFont="1" applyFill="1" applyBorder="1" applyAlignment="1" applyProtection="1">
      <alignment horizontal="left" vertical="center" wrapText="1" indent="1"/>
    </xf>
    <xf numFmtId="0" fontId="3" fillId="2" borderId="13" xfId="1" applyFont="1" applyFill="1" applyBorder="1" applyAlignment="1" applyProtection="1">
      <alignment horizontal="center" vertical="center" wrapText="1"/>
    </xf>
    <xf numFmtId="0" fontId="3" fillId="0" borderId="14" xfId="3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0" borderId="15" xfId="3" applyFont="1" applyFill="1" applyBorder="1" applyAlignment="1" applyProtection="1">
      <alignment horizontal="center" vertical="center" wrapText="1"/>
    </xf>
    <xf numFmtId="0" fontId="0" fillId="0" borderId="14" xfId="3" applyFont="1" applyFill="1" applyBorder="1" applyAlignment="1" applyProtection="1">
      <alignment horizontal="center" vertical="center" wrapText="1"/>
    </xf>
    <xf numFmtId="0" fontId="0" fillId="0" borderId="15" xfId="3" applyFont="1" applyFill="1" applyBorder="1" applyAlignment="1" applyProtection="1">
      <alignment horizontal="center" vertical="center" wrapText="1"/>
    </xf>
    <xf numFmtId="49" fontId="7" fillId="2" borderId="16" xfId="3" applyNumberFormat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49" fontId="3" fillId="0" borderId="5" xfId="1" applyNumberFormat="1" applyFont="1" applyFill="1" applyBorder="1" applyAlignment="1" applyProtection="1">
      <alignment horizontal="left" vertical="center" wrapText="1"/>
    </xf>
    <xf numFmtId="0" fontId="9" fillId="0" borderId="5" xfId="1" applyFont="1" applyFill="1" applyBorder="1" applyAlignment="1" applyProtection="1">
      <alignment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0" fillId="0" borderId="5" xfId="1" applyNumberFormat="1" applyFont="1" applyFill="1" applyBorder="1" applyAlignment="1" applyProtection="1">
      <alignment horizontal="center" vertical="center" wrapText="1"/>
    </xf>
    <xf numFmtId="49" fontId="0" fillId="3" borderId="5" xfId="1" applyNumberFormat="1" applyFont="1" applyFill="1" applyBorder="1" applyAlignment="1" applyProtection="1">
      <alignment horizontal="left" vertical="center" wrapText="1"/>
      <protection locked="0"/>
    </xf>
    <xf numFmtId="4" fontId="3" fillId="3" borderId="19" xfId="1" applyNumberFormat="1" applyFont="1" applyFill="1" applyBorder="1" applyAlignment="1" applyProtection="1">
      <alignment vertical="center" wrapText="1"/>
      <protection locked="0"/>
    </xf>
    <xf numFmtId="0" fontId="10" fillId="0" borderId="18" xfId="1" applyFont="1" applyFill="1" applyBorder="1" applyAlignment="1" applyProtection="1">
      <alignment vertical="top" wrapText="1"/>
    </xf>
    <xf numFmtId="0" fontId="9" fillId="0" borderId="20" xfId="1" applyFont="1" applyFill="1" applyBorder="1" applyAlignment="1" applyProtection="1">
      <alignment vertical="center" wrapText="1"/>
    </xf>
    <xf numFmtId="49" fontId="8" fillId="4" borderId="8" xfId="0" applyNumberFormat="1" applyFont="1" applyFill="1" applyBorder="1" applyAlignment="1" applyProtection="1">
      <alignment horizontal="left" vertical="center"/>
    </xf>
    <xf numFmtId="49" fontId="6" fillId="4" borderId="23" xfId="0" applyNumberFormat="1" applyFont="1" applyFill="1" applyBorder="1" applyAlignment="1" applyProtection="1">
      <alignment horizontal="center" vertical="center"/>
    </xf>
    <xf numFmtId="49" fontId="8" fillId="4" borderId="24" xfId="0" applyNumberFormat="1" applyFont="1" applyFill="1" applyBorder="1" applyAlignment="1" applyProtection="1">
      <alignment horizontal="left" vertical="center"/>
    </xf>
    <xf numFmtId="49" fontId="8" fillId="4" borderId="24" xfId="0" applyNumberFormat="1" applyFont="1" applyFill="1" applyBorder="1" applyAlignment="1" applyProtection="1">
      <alignment horizontal="left" vertical="center" indent="1"/>
    </xf>
    <xf numFmtId="49" fontId="8" fillId="4" borderId="25" xfId="0" applyNumberFormat="1" applyFont="1" applyFill="1" applyBorder="1" applyAlignment="1" applyProtection="1">
      <alignment horizontal="left" vertical="center" indent="1"/>
    </xf>
    <xf numFmtId="0" fontId="0" fillId="0" borderId="0" xfId="1" applyFont="1" applyFill="1" applyAlignment="1" applyProtection="1">
      <alignment horizontal="right" vertical="center" wrapText="1"/>
    </xf>
    <xf numFmtId="0" fontId="3" fillId="2" borderId="0" xfId="8" applyFont="1" applyFill="1" applyBorder="1" applyAlignment="1" applyProtection="1">
      <alignment horizontal="right" vertical="center" wrapText="1" indent="1"/>
    </xf>
    <xf numFmtId="0" fontId="12" fillId="2" borderId="0" xfId="8" applyFont="1" applyFill="1" applyBorder="1" applyAlignment="1" applyProtection="1">
      <alignment horizontal="center" vertical="center" wrapText="1"/>
    </xf>
    <xf numFmtId="0" fontId="0" fillId="7" borderId="5" xfId="8" applyFont="1" applyFill="1" applyBorder="1" applyAlignment="1" applyProtection="1">
      <alignment horizontal="center" vertical="center"/>
    </xf>
    <xf numFmtId="0" fontId="3" fillId="2" borderId="0" xfId="8" applyNumberFormat="1" applyFont="1" applyFill="1" applyBorder="1" applyAlignment="1" applyProtection="1">
      <alignment horizontal="center" vertical="center" wrapText="1"/>
    </xf>
    <xf numFmtId="0" fontId="0" fillId="2" borderId="27" xfId="8" applyFont="1" applyFill="1" applyBorder="1" applyAlignment="1" applyProtection="1">
      <alignment horizontal="right" vertical="center" wrapText="1" indent="1"/>
    </xf>
    <xf numFmtId="49" fontId="0" fillId="7" borderId="5" xfId="8" applyNumberFormat="1" applyFont="1" applyFill="1" applyBorder="1" applyAlignment="1" applyProtection="1">
      <alignment horizontal="center" vertical="center" wrapText="1"/>
    </xf>
    <xf numFmtId="49" fontId="3" fillId="6" borderId="5" xfId="6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right" vertical="center" wrapText="1" indent="1"/>
    </xf>
    <xf numFmtId="0" fontId="3" fillId="0" borderId="5" xfId="8" applyNumberFormat="1" applyFont="1" applyFill="1" applyBorder="1" applyAlignment="1" applyProtection="1">
      <alignment horizontal="center" vertical="center" wrapText="1"/>
    </xf>
    <xf numFmtId="49" fontId="3" fillId="0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Font="1" applyFill="1" applyBorder="1" applyAlignment="1" applyProtection="1">
      <alignment horizontal="center" vertical="center" wrapText="1"/>
    </xf>
    <xf numFmtId="0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7" borderId="5" xfId="8" applyNumberFormat="1" applyFont="1" applyFill="1" applyBorder="1" applyAlignment="1" applyProtection="1">
      <alignment horizontal="center" vertical="center" wrapText="1"/>
    </xf>
    <xf numFmtId="0" fontId="0" fillId="2" borderId="0" xfId="8" applyNumberFormat="1" applyFont="1" applyFill="1" applyBorder="1" applyAlignment="1" applyProtection="1">
      <alignment horizontal="right" vertical="center" wrapText="1" indent="1"/>
    </xf>
    <xf numFmtId="0" fontId="3" fillId="2" borderId="27" xfId="8" applyFont="1" applyFill="1" applyBorder="1" applyAlignment="1" applyProtection="1">
      <alignment horizontal="right" vertical="center" wrapText="1" indent="1"/>
    </xf>
    <xf numFmtId="0" fontId="3" fillId="0" borderId="0" xfId="8" applyFont="1" applyAlignment="1" applyProtection="1">
      <alignment vertical="center" wrapText="1"/>
    </xf>
    <xf numFmtId="49" fontId="3" fillId="2" borderId="0" xfId="8" applyNumberFormat="1" applyFont="1" applyFill="1" applyBorder="1" applyAlignment="1" applyProtection="1">
      <alignment horizontal="right" vertical="center" wrapText="1" indent="1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8" applyNumberFormat="1" applyFont="1" applyFill="1" applyBorder="1" applyAlignment="1" applyProtection="1">
      <alignment horizontal="center" vertical="top" wrapText="1"/>
    </xf>
    <xf numFmtId="49" fontId="0" fillId="2" borderId="0" xfId="8" applyNumberFormat="1" applyFont="1" applyFill="1" applyBorder="1" applyAlignment="1" applyProtection="1">
      <alignment horizontal="right" vertical="center" wrapText="1" indent="1"/>
    </xf>
    <xf numFmtId="49" fontId="0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8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8" borderId="0" xfId="8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6" fillId="0" borderId="0" xfId="2" applyFont="1" applyFill="1" applyBorder="1" applyAlignment="1" applyProtection="1">
      <alignment horizontal="center" vertical="center" wrapText="1"/>
    </xf>
    <xf numFmtId="0" fontId="14" fillId="0" borderId="26" xfId="7" applyFont="1" applyBorder="1" applyAlignment="1">
      <alignment horizontal="center" vertical="center" wrapText="1"/>
    </xf>
    <xf numFmtId="3" fontId="3" fillId="0" borderId="5" xfId="1" applyNumberFormat="1" applyFont="1" applyFill="1" applyBorder="1" applyAlignment="1" applyProtection="1">
      <alignment horizontal="center" vertical="center" wrapText="1"/>
    </xf>
    <xf numFmtId="49" fontId="8" fillId="4" borderId="21" xfId="0" applyNumberFormat="1" applyFont="1" applyFill="1" applyBorder="1" applyAlignment="1" applyProtection="1">
      <alignment horizontal="left" vertical="center"/>
    </xf>
    <xf numFmtId="49" fontId="8" fillId="4" borderId="22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Alignment="1">
      <alignment horizontal="left" vertical="top"/>
    </xf>
    <xf numFmtId="0" fontId="14" fillId="0" borderId="0" xfId="2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14" fontId="3" fillId="6" borderId="17" xfId="6" applyNumberFormat="1" applyFont="1" applyFill="1" applyBorder="1" applyAlignment="1" applyProtection="1">
      <alignment horizontal="left" vertical="center" wrapText="1"/>
    </xf>
    <xf numFmtId="14" fontId="3" fillId="6" borderId="18" xfId="6" applyNumberFormat="1" applyFont="1" applyFill="1" applyBorder="1" applyAlignment="1" applyProtection="1">
      <alignment horizontal="left" vertical="center" wrapText="1"/>
    </xf>
    <xf numFmtId="14" fontId="3" fillId="6" borderId="20" xfId="6" applyNumberFormat="1" applyFont="1" applyFill="1" applyBorder="1" applyAlignment="1" applyProtection="1">
      <alignment horizontal="left" vertical="center" wrapText="1"/>
    </xf>
    <xf numFmtId="14" fontId="3" fillId="6" borderId="17" xfId="6" applyNumberFormat="1" applyFont="1" applyFill="1" applyBorder="1" applyAlignment="1" applyProtection="1">
      <alignment horizontal="center" vertical="center" wrapText="1"/>
    </xf>
    <xf numFmtId="14" fontId="3" fillId="6" borderId="20" xfId="6" applyNumberFormat="1" applyFont="1" applyFill="1" applyBorder="1" applyAlignment="1" applyProtection="1">
      <alignment horizontal="center" vertical="center" wrapText="1"/>
    </xf>
    <xf numFmtId="49" fontId="3" fillId="7" borderId="5" xfId="1" applyNumberFormat="1" applyFont="1" applyFill="1" applyBorder="1" applyAlignment="1" applyProtection="1">
      <alignment horizontal="center" vertical="center" wrapText="1"/>
    </xf>
    <xf numFmtId="0" fontId="14" fillId="0" borderId="1" xfId="2" applyFont="1" applyFill="1" applyBorder="1" applyAlignment="1" applyProtection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0" fontId="0" fillId="0" borderId="6" xfId="3" applyFont="1" applyFill="1" applyBorder="1" applyAlignment="1" applyProtection="1">
      <alignment horizontal="left" vertical="center" wrapText="1" indent="1"/>
    </xf>
    <xf numFmtId="0" fontId="0" fillId="0" borderId="7" xfId="3" applyFont="1" applyFill="1" applyBorder="1" applyAlignment="1" applyProtection="1">
      <alignment horizontal="left" vertical="center" wrapText="1" indent="1"/>
    </xf>
    <xf numFmtId="0" fontId="0" fillId="0" borderId="0" xfId="1" applyFont="1" applyFill="1" applyAlignment="1" applyProtection="1">
      <alignment horizontal="justify" vertical="top" wrapText="1"/>
    </xf>
  </cellXfs>
  <cellStyles count="9">
    <cellStyle name="Заголовок" xfId="2"/>
    <cellStyle name="ЗаголовокСтолбца" xfId="3"/>
    <cellStyle name="Значение" xfId="4"/>
    <cellStyle name="Обычный" xfId="0" builtinId="0"/>
    <cellStyle name="Обычный_razrabotka_sablonov_po_WKU" xfId="5"/>
    <cellStyle name="Обычный_SIMPLE_1_massive2" xfId="8"/>
    <cellStyle name="Обычный_ЖКУ_проект3" xfId="6"/>
    <cellStyle name="Обычный_Мониторинг инвестиций" xfId="1"/>
    <cellStyle name="Обычный_Шаблон по источникам для Модуля Реестр (2)" xfId="7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18</xdr:row>
      <xdr:rowOff>49530</xdr:rowOff>
    </xdr:from>
    <xdr:to>
      <xdr:col>2</xdr:col>
      <xdr:colOff>1</xdr:colOff>
      <xdr:row>18</xdr:row>
      <xdr:rowOff>343003</xdr:rowOff>
    </xdr:to>
    <xdr:sp macro="[1]!modList00.cmdOrganizationChoice_Click_Handler" textlink="">
      <xdr:nvSpPr>
        <xdr:cNvPr id="2" name="cmdOrgChoice"/>
        <xdr:cNvSpPr>
          <a:spLocks noChangeArrowheads="1"/>
        </xdr:cNvSpPr>
      </xdr:nvSpPr>
      <xdr:spPr bwMode="auto">
        <a:xfrm>
          <a:off x="2247901" y="4118610"/>
          <a:ext cx="3093720" cy="293473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198120</xdr:colOff>
      <xdr:row>3</xdr:row>
      <xdr:rowOff>0</xdr:rowOff>
    </xdr:to>
    <xdr:pic macro="[1]!modList00.CreatePrintedForm">
      <xdr:nvPicPr>
        <xdr:cNvPr id="3" name="cmdCreatePrintedForm" descr="Создание печатной формы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769620"/>
          <a:ext cx="19812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41;&#1086;&#1088;&#1086;&#1076;&#1091;&#1083;&#1080;&#1085;&#1072;/&#1088;&#1072;&#1089;&#1082;&#1088;&#1099;&#1090;&#1080;&#1077;%20&#1080;&#1085;&#1092;&#1086;&#1088;&#1084;&#1072;&#1094;&#1080;&#1080;/1%20&#1082;&#1074;&#1072;&#1088;&#1090;&#1072;&#1083;%202017/JKH.OPEN.INFO.QUARTER.HVS%20&#1075;&#1086;&#1088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dProv"/>
      <sheetName val="Инструкция"/>
      <sheetName val="Справочная информация"/>
      <sheetName val="Лог обновления"/>
      <sheetName val="Титульный"/>
      <sheetName val="Список ЦСХВС (не дифф)"/>
      <sheetName val="ЦСХВС доступ (не дифф)"/>
      <sheetName val="Список ЦСХВС (дифф)"/>
      <sheetName val="Ссылки на публикации"/>
      <sheetName val="Комментарии"/>
      <sheetName val="Проверка"/>
      <sheetName val="AllSheetsInThisWorkbook"/>
      <sheetName val="TEHSHEET"/>
      <sheetName val="et_union_ho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2"/>
      <sheetName val="modList03"/>
      <sheetName val="modList04"/>
      <sheetName val="modfrmDateChoose"/>
      <sheetName val="modComm"/>
      <sheetName val="modThisWorkbook"/>
      <sheetName val="REESTR_MO"/>
      <sheetName val="modfrmReestrMR"/>
      <sheetName val="modfrmRegion"/>
      <sheetName val="modfrmCheckUpdates"/>
      <sheetName val="JKH.OPEN.INFO.QUARTER"/>
    </sheetNames>
    <definedNames>
      <definedName name="modList00.cmdOrganizationChoice_Click_Handler"/>
      <definedName name="modList00.CreatePrintedForm"/>
    </definedNames>
    <sheetDataSet>
      <sheetData sheetId="0"/>
      <sheetData sheetId="1"/>
      <sheetData sheetId="2"/>
      <sheetData sheetId="3"/>
      <sheetData sheetId="4">
        <row r="24">
          <cell r="F24" t="str">
            <v>МУП "Водоканал"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C2">
            <v>2013</v>
          </cell>
          <cell r="F2" t="str">
            <v>I квартал</v>
          </cell>
        </row>
        <row r="3">
          <cell r="C3">
            <v>2014</v>
          </cell>
          <cell r="F3" t="str">
            <v>II квартал</v>
          </cell>
        </row>
        <row r="4">
          <cell r="C4">
            <v>2015</v>
          </cell>
          <cell r="F4" t="str">
            <v>III квартал</v>
          </cell>
        </row>
        <row r="5">
          <cell r="C5">
            <v>2016</v>
          </cell>
          <cell r="F5" t="str">
            <v>IV квартал</v>
          </cell>
          <cell r="M5" t="str">
            <v>холодного водоснабжения</v>
          </cell>
        </row>
        <row r="6">
          <cell r="C6">
            <v>2017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"/>
  <sheetViews>
    <sheetView topLeftCell="A5" workbookViewId="0">
      <selection activeCell="A16" sqref="A16"/>
    </sheetView>
  </sheetViews>
  <sheetFormatPr defaultRowHeight="14.4"/>
  <cols>
    <col min="1" max="1" width="30.21875" customWidth="1"/>
    <col min="2" max="2" width="56.5546875" customWidth="1"/>
  </cols>
  <sheetData>
    <row r="1" spans="1:2" s="66" customFormat="1" ht="65.400000000000006" customHeight="1">
      <c r="A1" s="68" t="str">
        <f>"Информация о наличии (отсутствии) технической возможности подключения к централизованной системе "&amp;TSphere_full&amp;", а также о регистрации и ходе реализации заявок о подключении к централизованной системе "&amp;TSphere_full</f>
        <v>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</v>
      </c>
      <c r="B1" s="68"/>
    </row>
    <row r="2" spans="1:2">
      <c r="A2" s="43"/>
      <c r="B2" s="44"/>
    </row>
    <row r="3" spans="1:2">
      <c r="A3" s="43" t="s">
        <v>30</v>
      </c>
      <c r="B3" s="45" t="s">
        <v>31</v>
      </c>
    </row>
    <row r="4" spans="1:2">
      <c r="A4" s="43"/>
      <c r="B4" s="46"/>
    </row>
    <row r="5" spans="1:2" ht="36" customHeight="1">
      <c r="A5" s="47" t="s">
        <v>32</v>
      </c>
      <c r="B5" s="48" t="s">
        <v>70</v>
      </c>
    </row>
    <row r="6" spans="1:2">
      <c r="A6" s="43"/>
      <c r="B6" s="46"/>
    </row>
    <row r="7" spans="1:2" ht="57.6" customHeight="1">
      <c r="A7" s="47" t="s">
        <v>33</v>
      </c>
      <c r="B7" s="49" t="s">
        <v>34</v>
      </c>
    </row>
    <row r="8" spans="1:2">
      <c r="A8" s="43"/>
      <c r="B8" s="46"/>
    </row>
    <row r="9" spans="1:2" ht="56.4" customHeight="1">
      <c r="A9" s="47" t="str">
        <f>"Тариф установлен дифференцированно по системам "&amp;TSphere_full&amp;"?"</f>
        <v>Тариф установлен дифференцированно по системам холодного водоснабжения?</v>
      </c>
      <c r="B9" s="49" t="s">
        <v>34</v>
      </c>
    </row>
    <row r="10" spans="1:2">
      <c r="A10" s="43"/>
      <c r="B10" s="46"/>
    </row>
    <row r="11" spans="1:2" ht="17.399999999999999" customHeight="1">
      <c r="A11" s="50" t="s">
        <v>35</v>
      </c>
      <c r="B11" s="51"/>
    </row>
    <row r="12" spans="1:2" ht="24" customHeight="1">
      <c r="A12" s="50" t="s">
        <v>36</v>
      </c>
      <c r="B12" s="52"/>
    </row>
    <row r="13" spans="1:2" hidden="1">
      <c r="A13" s="43"/>
      <c r="B13" s="46"/>
    </row>
    <row r="14" spans="1:2" ht="19.2" customHeight="1">
      <c r="A14" s="43"/>
      <c r="B14" s="53" t="s">
        <v>37</v>
      </c>
    </row>
    <row r="15" spans="1:2">
      <c r="A15" s="47" t="s">
        <v>38</v>
      </c>
      <c r="B15" s="64" t="s">
        <v>69</v>
      </c>
    </row>
    <row r="16" spans="1:2">
      <c r="A16" s="43" t="s">
        <v>71</v>
      </c>
      <c r="B16" s="65">
        <v>2018</v>
      </c>
    </row>
    <row r="17" spans="1:2">
      <c r="A17" s="43"/>
      <c r="B17" s="46"/>
    </row>
    <row r="18" spans="1:2" ht="56.4" customHeight="1">
      <c r="A18" s="47" t="s">
        <v>39</v>
      </c>
      <c r="B18" s="49" t="s">
        <v>34</v>
      </c>
    </row>
    <row r="19" spans="1:2" ht="27.6" customHeight="1">
      <c r="A19" s="54"/>
      <c r="B19" s="46"/>
    </row>
    <row r="20" spans="1:2" ht="18" customHeight="1">
      <c r="A20" s="54" t="s">
        <v>40</v>
      </c>
      <c r="B20" s="55" t="s">
        <v>41</v>
      </c>
    </row>
    <row r="21" spans="1:2" ht="18.600000000000001" customHeight="1">
      <c r="A21" s="56" t="s">
        <v>42</v>
      </c>
      <c r="B21" s="52"/>
    </row>
    <row r="22" spans="1:2">
      <c r="A22" s="54" t="s">
        <v>43</v>
      </c>
      <c r="B22" s="55" t="s">
        <v>44</v>
      </c>
    </row>
    <row r="23" spans="1:2">
      <c r="A23" s="54" t="s">
        <v>45</v>
      </c>
      <c r="B23" s="55" t="s">
        <v>46</v>
      </c>
    </row>
    <row r="24" spans="1:2">
      <c r="A24" s="43"/>
      <c r="B24" s="46"/>
    </row>
    <row r="25" spans="1:2" ht="27.6" customHeight="1">
      <c r="A25" s="57" t="s">
        <v>47</v>
      </c>
      <c r="B25" s="55" t="s">
        <v>48</v>
      </c>
    </row>
    <row r="26" spans="1:2" hidden="1">
      <c r="A26" s="43"/>
      <c r="B26" s="46"/>
    </row>
    <row r="27" spans="1:2" ht="21" customHeight="1">
      <c r="A27" s="58"/>
      <c r="B27" s="53" t="s">
        <v>49</v>
      </c>
    </row>
    <row r="28" spans="1:2" ht="23.4" customHeight="1">
      <c r="A28" s="59" t="s">
        <v>50</v>
      </c>
      <c r="B28" s="60" t="s">
        <v>51</v>
      </c>
    </row>
    <row r="29" spans="1:2" ht="31.8" customHeight="1">
      <c r="A29" s="59" t="s">
        <v>52</v>
      </c>
      <c r="B29" s="60" t="s">
        <v>53</v>
      </c>
    </row>
    <row r="30" spans="1:2" hidden="1">
      <c r="A30" s="43"/>
      <c r="B30" s="61"/>
    </row>
    <row r="31" spans="1:2" ht="15.6" customHeight="1">
      <c r="A31" s="58"/>
      <c r="B31" s="53" t="s">
        <v>54</v>
      </c>
    </row>
    <row r="32" spans="1:2">
      <c r="A32" s="62" t="s">
        <v>55</v>
      </c>
      <c r="B32" s="63" t="s">
        <v>68</v>
      </c>
    </row>
    <row r="33" spans="1:2">
      <c r="A33" s="62" t="s">
        <v>56</v>
      </c>
      <c r="B33" s="60" t="s">
        <v>57</v>
      </c>
    </row>
    <row r="34" spans="1:2" hidden="1">
      <c r="A34" s="43"/>
      <c r="B34" s="61"/>
    </row>
    <row r="35" spans="1:2" ht="15" customHeight="1">
      <c r="A35" s="58"/>
      <c r="B35" s="53" t="s">
        <v>58</v>
      </c>
    </row>
    <row r="36" spans="1:2">
      <c r="A36" s="62" t="s">
        <v>55</v>
      </c>
      <c r="B36" s="60" t="s">
        <v>59</v>
      </c>
    </row>
    <row r="37" spans="1:2">
      <c r="A37" s="62" t="s">
        <v>56</v>
      </c>
      <c r="B37" s="60" t="s">
        <v>60</v>
      </c>
    </row>
    <row r="38" spans="1:2" hidden="1">
      <c r="A38" s="43"/>
      <c r="B38" s="61"/>
    </row>
    <row r="39" spans="1:2" ht="33.6" customHeight="1">
      <c r="A39" s="58"/>
      <c r="B39" s="53" t="s">
        <v>61</v>
      </c>
    </row>
    <row r="40" spans="1:2">
      <c r="A40" s="59" t="s">
        <v>55</v>
      </c>
      <c r="B40" s="60" t="s">
        <v>62</v>
      </c>
    </row>
    <row r="41" spans="1:2">
      <c r="A41" s="59" t="s">
        <v>63</v>
      </c>
      <c r="B41" s="60" t="s">
        <v>64</v>
      </c>
    </row>
    <row r="42" spans="1:2" ht="18.600000000000001" customHeight="1">
      <c r="A42" s="62" t="s">
        <v>56</v>
      </c>
      <c r="B42" s="60" t="s">
        <v>65</v>
      </c>
    </row>
    <row r="43" spans="1:2">
      <c r="A43" s="59" t="s">
        <v>66</v>
      </c>
      <c r="B43" s="60" t="s">
        <v>67</v>
      </c>
    </row>
  </sheetData>
  <mergeCells count="1">
    <mergeCell ref="A1:B1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B40:B43 B21 B28:B29 B32:B33 B36:B37 B12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B18 B7 B9">
      <formula1>"a"</formula1>
    </dataValidation>
    <dataValidation type="whole" allowBlank="1" showInputMessage="1" showErrorMessage="1" errorTitle="Ошибка" error="Введите значение от 1 до 100" prompt="от 1 до 100" sqref="B11">
      <formula1>1</formula1>
      <formula2>100</formula2>
    </dataValidation>
    <dataValidation type="list" allowBlank="1" showInputMessage="1" showErrorMessage="1" errorTitle="Ошибка" error="Выберите значение из списка" prompt="Выберите значение из списка" sqref="B15">
      <formula1>QUARTER</formula1>
    </dataValidation>
  </dataValidation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sqref="A1:XFD2"/>
    </sheetView>
  </sheetViews>
  <sheetFormatPr defaultRowHeight="14.4"/>
  <cols>
    <col min="2" max="2" width="19" customWidth="1"/>
    <col min="7" max="7" width="10" customWidth="1"/>
    <col min="9" max="9" width="31.5546875" customWidth="1"/>
    <col min="10" max="10" width="17.88671875" customWidth="1"/>
  </cols>
  <sheetData>
    <row r="1" spans="1:10" s="66" customFormat="1" ht="44.4" customHeight="1">
      <c r="A1" s="73" t="str">
        <f>"Информация о наличии (отсутствии) технической возможности подключения к централизованной системе "&amp;TSphere_full&amp;" (одной или несколько), в отношении которой(-ых) установлен единый тариф*"</f>
        <v>Информация о наличии (отсутствии) технической возможности подключения к централизованной системе холодного водоснабжения (одной или несколько), в отношении которой(-ых) установлен единый тариф*</v>
      </c>
      <c r="B1" s="73"/>
      <c r="C1" s="73"/>
      <c r="D1" s="73"/>
      <c r="E1" s="73"/>
      <c r="F1" s="73"/>
      <c r="G1" s="74"/>
      <c r="H1" s="74"/>
      <c r="I1" s="74"/>
      <c r="J1" s="74"/>
    </row>
    <row r="2" spans="1:10" s="66" customFormat="1">
      <c r="A2" s="75" t="str">
        <f>IF(org=0,"Не определено",org)</f>
        <v>МУП "Водоканал"</v>
      </c>
      <c r="B2" s="75"/>
      <c r="C2" s="75"/>
      <c r="D2" s="75"/>
      <c r="E2" s="75"/>
      <c r="F2" s="75"/>
      <c r="G2" s="67"/>
      <c r="H2" s="67"/>
      <c r="I2" s="67"/>
      <c r="J2" s="67"/>
    </row>
    <row r="3" spans="1:10">
      <c r="A3" s="1"/>
      <c r="B3" s="19"/>
      <c r="C3" s="19"/>
      <c r="D3" s="19"/>
      <c r="E3" s="19"/>
      <c r="F3" s="20"/>
      <c r="G3" s="20"/>
      <c r="H3" s="20"/>
      <c r="I3" s="20"/>
      <c r="J3" s="20"/>
    </row>
    <row r="4" spans="1:10" ht="105" customHeight="1" thickBot="1">
      <c r="A4" s="21" t="s">
        <v>0</v>
      </c>
      <c r="B4" s="22" t="s">
        <v>15</v>
      </c>
      <c r="C4" s="22"/>
      <c r="D4" s="23" t="s">
        <v>0</v>
      </c>
      <c r="E4" s="22" t="s">
        <v>16</v>
      </c>
      <c r="F4" s="24" t="s">
        <v>17</v>
      </c>
      <c r="G4" s="25" t="s">
        <v>18</v>
      </c>
      <c r="H4" s="23" t="s">
        <v>0</v>
      </c>
      <c r="I4" s="25" t="str">
        <f>"Наименование централизованной системы "&amp;TSphere_full&amp;" *"</f>
        <v>Наименование централизованной системы холодного водоснабжения *</v>
      </c>
      <c r="J4" s="26" t="str">
        <f>"Резерв мощности централизованной системы "&amp;TSphere_full&amp;" в течение квартала, тыс.куб.м/сутки"</f>
        <v>Резерв мощности централизованной системы холодного водоснабжения в течение квартала, тыс.куб.м/сутки</v>
      </c>
    </row>
    <row r="5" spans="1:10" ht="15" thickTop="1">
      <c r="A5" s="4" t="s">
        <v>4</v>
      </c>
      <c r="B5" s="4" t="s">
        <v>5</v>
      </c>
      <c r="C5" s="27"/>
      <c r="D5" s="4" t="s">
        <v>6</v>
      </c>
      <c r="E5" s="4" t="s">
        <v>7</v>
      </c>
      <c r="F5" s="4" t="s">
        <v>11</v>
      </c>
      <c r="G5" s="4" t="s">
        <v>19</v>
      </c>
      <c r="H5" s="4" t="s">
        <v>19</v>
      </c>
      <c r="I5" s="4" t="s">
        <v>20</v>
      </c>
      <c r="J5" s="4" t="s">
        <v>21</v>
      </c>
    </row>
    <row r="6" spans="1:10">
      <c r="A6" s="28"/>
      <c r="B6" s="29"/>
      <c r="C6" s="30"/>
      <c r="D6" s="28"/>
      <c r="E6" s="29"/>
      <c r="F6" s="29"/>
      <c r="G6" s="29"/>
      <c r="H6" s="29"/>
      <c r="I6" s="29"/>
      <c r="J6" s="29"/>
    </row>
    <row r="7" spans="1:10" ht="70.2" customHeight="1">
      <c r="A7" s="76">
        <v>1</v>
      </c>
      <c r="B7" s="77" t="s">
        <v>22</v>
      </c>
      <c r="C7" s="31"/>
      <c r="D7" s="76">
        <v>1</v>
      </c>
      <c r="E7" s="80" t="s">
        <v>23</v>
      </c>
      <c r="F7" s="82" t="s">
        <v>24</v>
      </c>
      <c r="G7" s="69"/>
      <c r="H7" s="32" t="s">
        <v>4</v>
      </c>
      <c r="I7" s="33" t="s">
        <v>25</v>
      </c>
      <c r="J7" s="34">
        <v>12</v>
      </c>
    </row>
    <row r="8" spans="1:10">
      <c r="A8" s="76"/>
      <c r="B8" s="78"/>
      <c r="C8" s="35"/>
      <c r="D8" s="76"/>
      <c r="E8" s="81"/>
      <c r="F8" s="82"/>
      <c r="G8" s="69"/>
      <c r="H8" s="10"/>
      <c r="I8" s="70" t="s">
        <v>26</v>
      </c>
      <c r="J8" s="71"/>
    </row>
    <row r="9" spans="1:10">
      <c r="A9" s="76"/>
      <c r="B9" s="79"/>
      <c r="C9" s="36"/>
      <c r="D9" s="10"/>
      <c r="E9" s="37" t="s">
        <v>27</v>
      </c>
      <c r="F9" s="11"/>
      <c r="G9" s="11"/>
      <c r="H9" s="11"/>
      <c r="I9" s="11"/>
      <c r="J9" s="12"/>
    </row>
    <row r="10" spans="1:10">
      <c r="A10" s="38"/>
      <c r="B10" s="39" t="s">
        <v>28</v>
      </c>
      <c r="C10" s="40"/>
      <c r="D10" s="40"/>
      <c r="E10" s="40"/>
      <c r="F10" s="40"/>
      <c r="G10" s="40"/>
      <c r="H10" s="40"/>
      <c r="I10" s="40"/>
      <c r="J10" s="41"/>
    </row>
    <row r="11" spans="1:10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>
      <c r="A12" s="42" t="s">
        <v>13</v>
      </c>
      <c r="B12" s="72" t="s">
        <v>29</v>
      </c>
      <c r="C12" s="72"/>
      <c r="D12" s="72"/>
      <c r="E12" s="72"/>
      <c r="F12" s="72"/>
      <c r="G12" s="72"/>
      <c r="H12" s="72"/>
      <c r="I12" s="72"/>
      <c r="J12" s="72"/>
    </row>
  </sheetData>
  <mergeCells count="10">
    <mergeCell ref="G7:G8"/>
    <mergeCell ref="I8:J8"/>
    <mergeCell ref="B12:J12"/>
    <mergeCell ref="A1:J1"/>
    <mergeCell ref="A2:F2"/>
    <mergeCell ref="A7:A9"/>
    <mergeCell ref="B7:B9"/>
    <mergeCell ref="D7:D8"/>
    <mergeCell ref="E7:E8"/>
    <mergeCell ref="F7:F8"/>
  </mergeCells>
  <dataValidations count="6">
    <dataValidation type="decimal" allowBlank="1" showErrorMessage="1" errorTitle="Ошибка" error="Допускается ввод только действительных чисел!" sqref="J7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I7">
      <formula1>900</formula1>
    </dataValidation>
    <dataValidation type="whole" allowBlank="1" showErrorMessage="1" errorTitle="Ошибка" error="Допускается ввод только неотрицательных целых чисел!" sqref="G7:G8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B7"/>
    <dataValidation allowBlank="1" showInputMessage="1" showErrorMessage="1" prompt="Выберите муниципальное образование и ОКТМО, выполнив двойной щелчок левой кнопки мыши по ячейке." sqref="E7:E8"/>
    <dataValidation type="decimal" allowBlank="1" showErrorMessage="1" errorTitle="Ошибка" error="Допускается ввод только неотрицательных чисел!" sqref="B6 E6:J6 F7:F8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L5" sqref="L5"/>
    </sheetView>
  </sheetViews>
  <sheetFormatPr defaultRowHeight="14.4"/>
  <cols>
    <col min="1" max="1" width="12.5546875" customWidth="1"/>
    <col min="2" max="2" width="33.33203125" customWidth="1"/>
    <col min="3" max="3" width="30.33203125" customWidth="1"/>
  </cols>
  <sheetData>
    <row r="1" spans="1:3" s="66" customFormat="1" ht="36" customHeight="1">
      <c r="A1" s="83" t="str">
        <f>"Информация о регистрации и ходе реализации заявок о подключении к централизованной системе "&amp;TSphere_full&amp;"*"</f>
        <v>Информация о регистрации и ходе реализации заявок о подключении к централизованной системе холодного водоснабжения*</v>
      </c>
      <c r="B1" s="83"/>
      <c r="C1" s="83"/>
    </row>
    <row r="2" spans="1:3" s="66" customFormat="1">
      <c r="A2" s="75" t="str">
        <f>IF(org=0,"Не определено",org)</f>
        <v>МУП "Водоканал"</v>
      </c>
      <c r="B2" s="75"/>
      <c r="C2" s="75"/>
    </row>
    <row r="3" spans="1:3">
      <c r="A3" s="1"/>
      <c r="B3" s="84"/>
      <c r="C3" s="84"/>
    </row>
    <row r="4" spans="1:3" ht="15" thickBot="1">
      <c r="A4" s="2" t="s">
        <v>0</v>
      </c>
      <c r="B4" s="3" t="s">
        <v>1</v>
      </c>
      <c r="C4" s="3" t="s">
        <v>2</v>
      </c>
    </row>
    <row r="5" spans="1:3" ht="15" thickTop="1">
      <c r="A5" s="4" t="s">
        <v>3</v>
      </c>
      <c r="B5" s="4" t="s">
        <v>4</v>
      </c>
      <c r="C5" s="4" t="s">
        <v>5</v>
      </c>
    </row>
    <row r="6" spans="1:3" ht="56.4" customHeight="1">
      <c r="A6" s="5" t="s">
        <v>4</v>
      </c>
      <c r="B6" s="6" t="str">
        <f>"Количество поданных заявок о подключении к централизованной системе "&amp;TSphere_full&amp;" в течение квартала, шт."</f>
        <v>Количество поданных заявок о подключении к централизованной системе холодного водоснабжения в течение квартала, шт.</v>
      </c>
      <c r="C6" s="7">
        <v>101</v>
      </c>
    </row>
    <row r="7" spans="1:3" ht="62.4" customHeight="1">
      <c r="A7" s="5" t="s">
        <v>5</v>
      </c>
      <c r="B7" s="6" t="str">
        <f>"Количество исполненных заявок о подключении к централизованной системе "&amp;TSphere_full&amp;" в течение квартала, шт."</f>
        <v>Количество исполненных заявок о подключении к централизованной системе холодного водоснабжения в течение квартала, шт.</v>
      </c>
      <c r="C7" s="7">
        <v>101</v>
      </c>
    </row>
    <row r="8" spans="1:3" ht="45" customHeight="1">
      <c r="A8" s="5" t="s">
        <v>6</v>
      </c>
      <c r="B8" s="6" t="str">
        <f>"Количество заявок о подключении к централизованной системе  "&amp;TSphere_full&amp;", по которым принято решение об отказе в подключении (с указанием причин) в течение квартала, шт."</f>
        <v>Количество заявок о подключении к централизованной системе  холодного водоснабжения, по которым принято решение об отказе в подключении (с указанием причин) в течение квартала, шт.</v>
      </c>
      <c r="C8" s="7">
        <v>0</v>
      </c>
    </row>
    <row r="9" spans="1:3" hidden="1">
      <c r="A9" s="8" t="s">
        <v>7</v>
      </c>
      <c r="B9" s="6" t="s">
        <v>8</v>
      </c>
      <c r="C9" s="9"/>
    </row>
    <row r="10" spans="1:3" hidden="1">
      <c r="A10" s="8" t="s">
        <v>9</v>
      </c>
      <c r="B10" s="85"/>
      <c r="C10" s="86"/>
    </row>
    <row r="11" spans="1:3" hidden="1">
      <c r="A11" s="10"/>
      <c r="B11" s="11" t="s">
        <v>10</v>
      </c>
      <c r="C11" s="12"/>
    </row>
    <row r="12" spans="1:3" ht="22.8" hidden="1">
      <c r="A12" s="13" t="s">
        <v>11</v>
      </c>
      <c r="B12" s="14" t="s">
        <v>12</v>
      </c>
      <c r="C12" s="15"/>
    </row>
    <row r="13" spans="1:3">
      <c r="A13" s="16"/>
      <c r="B13" s="17"/>
      <c r="C13" s="16"/>
    </row>
    <row r="14" spans="1:3">
      <c r="A14" s="18" t="s">
        <v>13</v>
      </c>
      <c r="B14" s="87" t="s">
        <v>14</v>
      </c>
      <c r="C14" s="87"/>
    </row>
    <row r="15" spans="1:3">
      <c r="A15" s="16"/>
      <c r="B15" s="16"/>
      <c r="C15" s="16"/>
    </row>
    <row r="16" spans="1:3">
      <c r="A16" s="16"/>
      <c r="B16" s="16"/>
      <c r="C16" s="16"/>
    </row>
    <row r="17" spans="1:3">
      <c r="A17" s="16"/>
      <c r="B17" s="16"/>
      <c r="C17" s="16"/>
    </row>
    <row r="18" spans="1:3">
      <c r="A18" s="16"/>
      <c r="B18" s="16"/>
      <c r="C18" s="16"/>
    </row>
  </sheetData>
  <mergeCells count="5">
    <mergeCell ref="A1:C1"/>
    <mergeCell ref="A2:C2"/>
    <mergeCell ref="B3:C3"/>
    <mergeCell ref="B10:C10"/>
    <mergeCell ref="B14:C14"/>
  </mergeCells>
  <dataValidations count="1">
    <dataValidation type="whole" allowBlank="1" showErrorMessage="1" errorTitle="Ошибка" error="Допускается ввод только неотрицательных целых чисел!" sqref="C12 C6:C9">
      <formula1>0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</vt:lpstr>
      <vt:lpstr>Список ЦС ХВС (не дифф)</vt:lpstr>
      <vt:lpstr>ЦСХВСдоступ (не дифф)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2019-01-31T04:43:18Z</dcterms:modified>
</cp:coreProperties>
</file>