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60" windowWidth="18855" windowHeight="11475" tabRatio="597"/>
  </bookViews>
  <sheets>
    <sheet name="2024" sheetId="8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2" i="85"/>
  <c r="E22"/>
  <c r="E21"/>
  <c r="L21" s="1"/>
  <c r="L20"/>
  <c r="E20"/>
  <c r="E19"/>
  <c r="L19" s="1"/>
  <c r="L18"/>
  <c r="E18"/>
  <c r="E17"/>
  <c r="L17" s="1"/>
  <c r="L16"/>
  <c r="E16"/>
  <c r="E15"/>
  <c r="L15" s="1"/>
  <c r="L14"/>
  <c r="E14"/>
  <c r="E13"/>
  <c r="L13" s="1"/>
  <c r="E12"/>
</calcChain>
</file>

<file path=xl/sharedStrings.xml><?xml version="1.0" encoding="utf-8"?>
<sst xmlns="http://schemas.openxmlformats.org/spreadsheetml/2006/main" count="26" uniqueCount="16">
  <si>
    <t>Стоимость услуг на устранение мелких аварийных ситуаций</t>
  </si>
  <si>
    <t>на 2024 год</t>
  </si>
  <si>
    <t>Вид услуги</t>
  </si>
  <si>
    <t>Населенный пункт</t>
  </si>
  <si>
    <t>Стоимость, руб.      с НДС</t>
  </si>
  <si>
    <t>Примечание</t>
  </si>
  <si>
    <t>Снятие подпора сетей водотведения</t>
  </si>
  <si>
    <t>г.Шелехов, с.Баклаши</t>
  </si>
  <si>
    <t>для физических лиц</t>
  </si>
  <si>
    <t>Отогрев сетей водоснабжения в колодце</t>
  </si>
  <si>
    <t>г.Шелехов</t>
  </si>
  <si>
    <t>с.Баклаши, с.Введенщина, п.Чистые Ключи</t>
  </si>
  <si>
    <t>Отогрев сетей водоотведения от выгребной ямы до жилого помещения</t>
  </si>
  <si>
    <t>Отогрев сетей водоснабжения (трассы), материал труб-металл, за один час работы</t>
  </si>
  <si>
    <t>для юридических лиц</t>
  </si>
  <si>
    <t>Примечание: стоимость услуг  может увеличиться в случае аварийной ситуации повышенной сложности, требующей увеличения времени на ее устранение.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</si>
</sst>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7" formatCode="_(* #,##0.00_);_(* \(#,##0.00\);_(* &quot;-&quot;??_);_(@_)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2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4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" fontId="0" fillId="0" borderId="4" xfId="0" applyNumberFormat="1" applyFill="1" applyBorder="1" applyAlignment="1"/>
    <xf numFmtId="0" fontId="12" fillId="0" borderId="0" xfId="0" applyFont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1" fontId="0" fillId="0" borderId="8" xfId="0" applyNumberFormat="1" applyFill="1" applyBorder="1" applyAlignment="1"/>
    <xf numFmtId="0" fontId="16" fillId="0" borderId="0" xfId="0" applyFont="1" applyBorder="1" applyAlignment="1">
      <alignment vertical="center" wrapText="1"/>
    </xf>
    <xf numFmtId="0" fontId="0" fillId="0" borderId="0" xfId="0" applyBorder="1" applyAlignment="1"/>
    <xf numFmtId="0" fontId="16" fillId="0" borderId="10" xfId="0" applyFont="1" applyBorder="1" applyAlignment="1">
      <alignment horizontal="left" vertical="center" wrapText="1"/>
    </xf>
    <xf numFmtId="1" fontId="0" fillId="0" borderId="11" xfId="0" applyNumberFormat="1" applyFill="1" applyBorder="1" applyAlignment="1"/>
    <xf numFmtId="0" fontId="16" fillId="0" borderId="0" xfId="0" applyFont="1" applyBorder="1" applyAlignment="1">
      <alignment horizontal="left" vertical="center" wrapText="1"/>
    </xf>
    <xf numFmtId="0" fontId="0" fillId="0" borderId="0" xfId="0" applyFill="1" applyBorder="1" applyAlignment="1"/>
    <xf numFmtId="0" fontId="16" fillId="0" borderId="1" xfId="0" applyFont="1" applyBorder="1" applyAlignment="1">
      <alignment horizontal="left" vertical="center" wrapText="1"/>
    </xf>
    <xf numFmtId="1" fontId="0" fillId="0" borderId="13" xfId="0" applyNumberFormat="1" applyFill="1" applyBorder="1" applyAlignment="1"/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2" fillId="0" borderId="0" xfId="4" applyNumberFormat="1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6" fillId="0" borderId="0" xfId="0" applyFont="1" applyBorder="1"/>
    <xf numFmtId="167" fontId="2" fillId="0" borderId="0" xfId="4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left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" fontId="2" fillId="0" borderId="0" xfId="0" applyNumberFormat="1" applyFont="1" applyAlignment="1">
      <alignment horizontal="left"/>
    </xf>
    <xf numFmtId="16" fontId="2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Documents\melihova\&#1056;&#1072;&#1073;&#1086;&#1095;&#1080;&#1081;%20&#1089;&#1090;&#1086;&#1083;\2023\2024\&#1088;&#1072;&#1089;&#1095;&#1077;&#1090;&#1099;%20&#1075;&#1086;&#1076;&#1086;&#1074;&#1099;&#1077;\&#1059;&#1089;&#1090;&#1088;&#1072;&#1085;&#1077;&#1085;&#1080;&#1077;%20&#1084;&#1077;&#1083;&#1082;&#1080;&#1093;%20&#1072;&#1074;%20&#1089;&#1080;&#1090;&#1091;&#1072;&#1094;&#1080;&#1081;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пор  фл"/>
      <sheetName val="сводная  2024"/>
      <sheetName val="подпор  среднее"/>
      <sheetName val="отогрев трассы среднее "/>
      <sheetName val="отогрев кан. колодце сред нас"/>
      <sheetName val="отогрев хв колодце сред нас"/>
      <sheetName val="Лист1"/>
    </sheetNames>
    <sheetDataSet>
      <sheetData sheetId="0">
        <row r="51">
          <cell r="G51">
            <v>3599.9969803474232</v>
          </cell>
        </row>
      </sheetData>
      <sheetData sheetId="1"/>
      <sheetData sheetId="2">
        <row r="51">
          <cell r="G51">
            <v>4599.9951123582314</v>
          </cell>
          <cell r="O51">
            <v>5449.9965562366397</v>
          </cell>
        </row>
      </sheetData>
      <sheetData sheetId="3">
        <row r="51">
          <cell r="G51">
            <v>6999.9992853708045</v>
          </cell>
          <cell r="O51">
            <v>8500.0041302169684</v>
          </cell>
          <cell r="W51">
            <v>9000.0049178202462</v>
          </cell>
          <cell r="AE51">
            <v>11000.002838327882</v>
          </cell>
        </row>
      </sheetData>
      <sheetData sheetId="4">
        <row r="50">
          <cell r="H50">
            <v>4600.0013813280002</v>
          </cell>
          <cell r="P50">
            <v>5600.0043788328003</v>
          </cell>
        </row>
      </sheetData>
      <sheetData sheetId="5">
        <row r="50">
          <cell r="H50">
            <v>2999.9970677398687</v>
          </cell>
          <cell r="P50">
            <v>3699.9975616408801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>
      <selection activeCell="S12" sqref="S12"/>
    </sheetView>
  </sheetViews>
  <sheetFormatPr defaultRowHeight="15"/>
  <cols>
    <col min="1" max="1" width="3.85546875" customWidth="1"/>
    <col min="2" max="2" width="22.7109375" hidden="1" customWidth="1"/>
    <col min="3" max="3" width="25.7109375" customWidth="1"/>
    <col min="4" max="4" width="25" customWidth="1"/>
    <col min="5" max="5" width="18.42578125" customWidth="1"/>
    <col min="6" max="6" width="19.85546875" customWidth="1"/>
    <col min="7" max="7" width="3.85546875" customWidth="1"/>
    <col min="8" max="8" width="22.7109375" customWidth="1"/>
    <col min="9" max="9" width="4.5703125" customWidth="1"/>
    <col min="10" max="10" width="23.42578125" hidden="1" customWidth="1"/>
    <col min="11" max="11" width="9.85546875" hidden="1" customWidth="1"/>
    <col min="12" max="12" width="7.28515625" hidden="1" customWidth="1"/>
    <col min="13" max="13" width="11.7109375" hidden="1" customWidth="1"/>
    <col min="14" max="15" width="0" hidden="1" customWidth="1"/>
  </cols>
  <sheetData>
    <row r="1" spans="1:13">
      <c r="C1" s="1"/>
      <c r="D1" s="1"/>
      <c r="E1" s="1"/>
      <c r="F1" s="2"/>
    </row>
    <row r="2" spans="1:13">
      <c r="C2" s="55"/>
      <c r="D2" s="56"/>
      <c r="E2" s="57"/>
      <c r="F2" s="58"/>
    </row>
    <row r="3" spans="1:13">
      <c r="A3" s="3"/>
      <c r="C3" s="4"/>
      <c r="D3" s="1"/>
      <c r="E3" s="5"/>
      <c r="F3" s="5"/>
      <c r="G3" s="6"/>
      <c r="H3" s="6"/>
      <c r="I3" s="6"/>
      <c r="K3" s="57"/>
      <c r="L3" s="59"/>
      <c r="M3" s="6"/>
    </row>
    <row r="4" spans="1:13">
      <c r="A4" s="6"/>
      <c r="C4" s="55"/>
      <c r="D4" s="55"/>
      <c r="E4" s="57"/>
      <c r="F4" s="57"/>
      <c r="G4" s="6"/>
      <c r="H4" s="6"/>
      <c r="I4" s="6"/>
      <c r="J4" s="57"/>
      <c r="K4" s="57"/>
      <c r="L4" s="57"/>
      <c r="M4" s="6"/>
    </row>
    <row r="5" spans="1:13" ht="15" customHeight="1">
      <c r="A5" s="6"/>
      <c r="C5" s="55"/>
      <c r="D5" s="55"/>
      <c r="E5" s="57"/>
      <c r="F5" s="57"/>
      <c r="G5" s="6"/>
      <c r="H5" s="6"/>
      <c r="I5" s="6"/>
      <c r="K5" s="57"/>
      <c r="L5" s="57"/>
      <c r="M5" s="6"/>
    </row>
    <row r="6" spans="1:13" ht="36" customHeight="1">
      <c r="A6" s="6"/>
      <c r="C6" s="7"/>
      <c r="D6" s="1"/>
      <c r="E6" s="5"/>
      <c r="F6" s="5"/>
      <c r="G6" s="6"/>
      <c r="H6" s="6"/>
      <c r="I6" s="6"/>
      <c r="K6" s="5"/>
      <c r="L6" s="5"/>
      <c r="M6" s="6"/>
    </row>
    <row r="7" spans="1:13" ht="15" customHeight="1">
      <c r="A7" s="6"/>
      <c r="C7" s="1"/>
      <c r="D7" s="5"/>
      <c r="E7" s="5"/>
      <c r="F7" s="7"/>
      <c r="G7" s="6"/>
      <c r="H7" s="6"/>
      <c r="I7" s="6"/>
      <c r="J7" s="6"/>
      <c r="K7" s="6"/>
      <c r="L7" s="6"/>
      <c r="M7" s="6"/>
    </row>
    <row r="8" spans="1:13" ht="15" customHeight="1">
      <c r="A8" s="6"/>
      <c r="C8" s="60" t="s">
        <v>0</v>
      </c>
      <c r="D8" s="60"/>
      <c r="E8" s="60"/>
      <c r="F8" s="60"/>
      <c r="G8" s="6"/>
      <c r="H8" s="6"/>
      <c r="I8" s="6"/>
      <c r="J8" s="6"/>
      <c r="K8" s="6"/>
      <c r="L8" s="6"/>
      <c r="M8" s="6"/>
    </row>
    <row r="9" spans="1:13" ht="15.75">
      <c r="A9" s="6"/>
      <c r="B9" s="8"/>
      <c r="C9" s="7"/>
      <c r="D9" s="61" t="s">
        <v>1</v>
      </c>
      <c r="E9" s="61"/>
      <c r="F9" s="7"/>
      <c r="G9" s="6"/>
      <c r="H9" s="6"/>
      <c r="I9" s="6"/>
      <c r="J9" s="6"/>
      <c r="K9" s="6"/>
      <c r="L9" s="6"/>
      <c r="M9" s="6"/>
    </row>
    <row r="10" spans="1:13" ht="15.75" thickBot="1">
      <c r="A10" s="6"/>
      <c r="B10" s="6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</row>
    <row r="11" spans="1:13" ht="32.25" thickBot="1">
      <c r="A11" s="6"/>
      <c r="B11" s="9"/>
      <c r="C11" s="10" t="s">
        <v>2</v>
      </c>
      <c r="D11" s="11" t="s">
        <v>3</v>
      </c>
      <c r="E11" s="12" t="s">
        <v>4</v>
      </c>
      <c r="F11" s="13" t="s">
        <v>5</v>
      </c>
      <c r="G11" s="6"/>
      <c r="H11" s="14"/>
      <c r="I11" s="15"/>
      <c r="J11" s="14"/>
      <c r="K11" s="16"/>
      <c r="L11" s="6"/>
      <c r="M11" s="6"/>
    </row>
    <row r="12" spans="1:13" ht="44.25" customHeight="1" thickBot="1">
      <c r="A12" s="6"/>
      <c r="B12" s="9"/>
      <c r="C12" s="17" t="s">
        <v>6</v>
      </c>
      <c r="D12" s="18" t="s">
        <v>7</v>
      </c>
      <c r="E12" s="19">
        <f>'[1]подпор  фл'!G51</f>
        <v>3599.9969803474232</v>
      </c>
      <c r="F12" s="68" t="s">
        <v>8</v>
      </c>
      <c r="G12" s="6"/>
      <c r="H12" s="14"/>
      <c r="I12" s="15"/>
      <c r="J12" s="14"/>
      <c r="K12" s="16"/>
      <c r="L12" s="6"/>
      <c r="M12" s="6"/>
    </row>
    <row r="13" spans="1:13" ht="23.25" customHeight="1">
      <c r="A13" s="6"/>
      <c r="B13" s="20"/>
      <c r="C13" s="53" t="s">
        <v>9</v>
      </c>
      <c r="D13" s="21" t="s">
        <v>10</v>
      </c>
      <c r="E13" s="22">
        <f>'[1]отогрев хв колодце сред нас'!H50</f>
        <v>2999.9970677398687</v>
      </c>
      <c r="F13" s="68"/>
      <c r="G13" s="6"/>
      <c r="H13" s="51"/>
      <c r="I13" s="23"/>
      <c r="J13" s="24">
        <v>2800</v>
      </c>
      <c r="K13" s="52"/>
      <c r="L13">
        <f t="shared" ref="L13:L18" si="0">E13/J13*100-100</f>
        <v>7.1427524192810239</v>
      </c>
      <c r="M13" s="6"/>
    </row>
    <row r="14" spans="1:13" ht="43.5" customHeight="1" thickBot="1">
      <c r="A14" s="6"/>
      <c r="B14" s="9"/>
      <c r="C14" s="54"/>
      <c r="D14" s="25" t="s">
        <v>11</v>
      </c>
      <c r="E14" s="26">
        <f>'[1]отогрев хв колодце сред нас'!P50</f>
        <v>3699.9975616408801</v>
      </c>
      <c r="F14" s="68"/>
      <c r="G14" s="6"/>
      <c r="H14" s="51"/>
      <c r="I14" s="27"/>
      <c r="J14" s="24">
        <v>3420</v>
      </c>
      <c r="K14" s="52"/>
      <c r="L14">
        <f t="shared" si="0"/>
        <v>8.1870632058736845</v>
      </c>
      <c r="M14" s="6"/>
    </row>
    <row r="15" spans="1:13" ht="23.25" customHeight="1">
      <c r="A15" s="6"/>
      <c r="B15" s="6"/>
      <c r="C15" s="53" t="s">
        <v>12</v>
      </c>
      <c r="D15" s="21" t="s">
        <v>10</v>
      </c>
      <c r="E15" s="22">
        <f>'[1]отогрев кан. колодце сред нас'!H50</f>
        <v>4600.0013813280002</v>
      </c>
      <c r="F15" s="68"/>
      <c r="G15" s="6"/>
      <c r="H15" s="51"/>
      <c r="I15" s="23"/>
      <c r="J15" s="24">
        <v>4200</v>
      </c>
      <c r="K15" s="52"/>
      <c r="L15">
        <f t="shared" si="0"/>
        <v>9.5238424125714261</v>
      </c>
    </row>
    <row r="16" spans="1:13" ht="44.25" customHeight="1" thickBot="1">
      <c r="A16" s="6"/>
      <c r="B16" s="6"/>
      <c r="C16" s="54"/>
      <c r="D16" s="25" t="s">
        <v>11</v>
      </c>
      <c r="E16" s="26">
        <f>'[1]отогрев кан. колодце сред нас'!P50</f>
        <v>5600.0043788328003</v>
      </c>
      <c r="F16" s="68"/>
      <c r="G16" s="6"/>
      <c r="H16" s="51"/>
      <c r="I16" s="27"/>
      <c r="J16" s="28">
        <v>5200</v>
      </c>
      <c r="K16" s="52"/>
      <c r="L16">
        <f t="shared" si="0"/>
        <v>7.6923919006307813</v>
      </c>
    </row>
    <row r="17" spans="1:13" ht="27" customHeight="1">
      <c r="A17" s="6"/>
      <c r="B17" s="6"/>
      <c r="C17" s="66" t="s">
        <v>13</v>
      </c>
      <c r="D17" s="29" t="s">
        <v>10</v>
      </c>
      <c r="E17" s="30">
        <f>'[1]отогрев трассы среднее '!G51</f>
        <v>6999.9992853708045</v>
      </c>
      <c r="F17" s="68"/>
      <c r="G17" s="6"/>
      <c r="H17" s="51"/>
      <c r="I17" s="23"/>
      <c r="J17" s="28">
        <v>6400</v>
      </c>
      <c r="K17" s="52"/>
      <c r="L17">
        <f t="shared" si="0"/>
        <v>9.3749888339188345</v>
      </c>
    </row>
    <row r="18" spans="1:13" ht="42" customHeight="1" thickBot="1">
      <c r="A18" s="6"/>
      <c r="B18" s="6"/>
      <c r="C18" s="54"/>
      <c r="D18" s="25" t="s">
        <v>11</v>
      </c>
      <c r="E18" s="26">
        <f>'[1]отогрев трассы среднее '!O51</f>
        <v>8500.0041302169684</v>
      </c>
      <c r="F18" s="69"/>
      <c r="G18" s="6"/>
      <c r="H18" s="51"/>
      <c r="I18" s="27"/>
      <c r="J18" s="28">
        <v>8000</v>
      </c>
      <c r="K18" s="52"/>
      <c r="L18">
        <f t="shared" si="0"/>
        <v>6.2500516277121108</v>
      </c>
    </row>
    <row r="19" spans="1:13" ht="27" customHeight="1">
      <c r="A19" s="6"/>
      <c r="B19" s="6"/>
      <c r="C19" s="53" t="s">
        <v>6</v>
      </c>
      <c r="D19" s="21" t="s">
        <v>10</v>
      </c>
      <c r="E19" s="22">
        <f>'[1]подпор  среднее'!G51</f>
        <v>4599.9951123582314</v>
      </c>
      <c r="F19" s="67" t="s">
        <v>14</v>
      </c>
      <c r="G19" s="6"/>
      <c r="H19" s="51"/>
      <c r="I19" s="27"/>
      <c r="J19" s="28">
        <v>4000</v>
      </c>
      <c r="K19" s="52"/>
      <c r="L19">
        <f>E19/J19*100-100</f>
        <v>14.999877808955773</v>
      </c>
    </row>
    <row r="20" spans="1:13" ht="48" customHeight="1" thickBot="1">
      <c r="A20" s="6"/>
      <c r="B20" s="6"/>
      <c r="C20" s="54"/>
      <c r="D20" s="25" t="s">
        <v>11</v>
      </c>
      <c r="E20" s="26">
        <f>'[1]подпор  среднее'!O51</f>
        <v>5449.9965562366397</v>
      </c>
      <c r="F20" s="68"/>
      <c r="G20" s="6"/>
      <c r="H20" s="51"/>
      <c r="I20" s="27"/>
      <c r="J20" s="28">
        <v>4860</v>
      </c>
      <c r="K20" s="52"/>
      <c r="L20">
        <f t="shared" ref="L20:L22" si="1">E20/J20*100-100</f>
        <v>12.139846836144841</v>
      </c>
    </row>
    <row r="21" spans="1:13" ht="27.75" customHeight="1">
      <c r="A21" s="6"/>
      <c r="B21" s="6"/>
      <c r="C21" s="66" t="s">
        <v>13</v>
      </c>
      <c r="D21" s="31" t="s">
        <v>10</v>
      </c>
      <c r="E21" s="30">
        <f>'[1]отогрев трассы среднее '!W51</f>
        <v>9000.0049178202462</v>
      </c>
      <c r="F21" s="68"/>
      <c r="G21" s="6"/>
      <c r="H21" s="51"/>
      <c r="I21" s="23"/>
      <c r="J21" s="28">
        <v>8400</v>
      </c>
      <c r="K21" s="52"/>
      <c r="L21">
        <f t="shared" si="1"/>
        <v>7.1429156883362737</v>
      </c>
    </row>
    <row r="22" spans="1:13" ht="45.75" customHeight="1" thickBot="1">
      <c r="A22" s="6"/>
      <c r="B22" s="6"/>
      <c r="C22" s="54"/>
      <c r="D22" s="25" t="s">
        <v>11</v>
      </c>
      <c r="E22" s="26">
        <f>'[1]отогрев трассы среднее '!AE51</f>
        <v>11000.002838327882</v>
      </c>
      <c r="F22" s="69"/>
      <c r="G22" s="6"/>
      <c r="H22" s="51"/>
      <c r="I22" s="27"/>
      <c r="J22" s="28">
        <v>10500</v>
      </c>
      <c r="K22" s="52"/>
      <c r="L22">
        <f t="shared" si="1"/>
        <v>4.7619317935988761</v>
      </c>
    </row>
    <row r="23" spans="1:13">
      <c r="A23" s="6"/>
      <c r="B23" s="6"/>
      <c r="C23" s="6"/>
      <c r="D23" s="6"/>
      <c r="E23" s="6"/>
      <c r="F23" s="6"/>
    </row>
    <row r="24" spans="1:13" ht="15" customHeight="1">
      <c r="A24" s="6"/>
      <c r="B24" s="6"/>
      <c r="C24" s="6"/>
      <c r="D24" s="6"/>
      <c r="E24" s="6"/>
      <c r="F24" s="6"/>
    </row>
    <row r="25" spans="1:13" ht="29.25" customHeight="1">
      <c r="A25" s="6"/>
      <c r="B25" s="6"/>
      <c r="C25" s="62" t="s">
        <v>15</v>
      </c>
      <c r="D25" s="63"/>
      <c r="E25" s="63"/>
      <c r="F25" s="63"/>
    </row>
    <row r="26" spans="1:13" hidden="1">
      <c r="A26" s="6"/>
      <c r="B26" s="6"/>
      <c r="C26" s="6"/>
      <c r="D26" s="6"/>
      <c r="E26" s="6"/>
      <c r="F26" s="6"/>
    </row>
    <row r="27" spans="1:13" ht="17.25" customHeight="1">
      <c r="A27" s="6"/>
      <c r="B27" s="6"/>
      <c r="C27" s="6"/>
      <c r="D27" s="6"/>
      <c r="E27" s="6"/>
      <c r="F27" s="6"/>
    </row>
    <row r="28" spans="1:13" ht="17.25" customHeight="1">
      <c r="A28" s="6"/>
      <c r="B28" s="6"/>
      <c r="C28" s="32"/>
      <c r="D28" s="33"/>
      <c r="E28" s="34"/>
      <c r="F28" s="35"/>
      <c r="G28" s="6"/>
      <c r="H28" s="6"/>
      <c r="I28" s="6"/>
    </row>
    <row r="29" spans="1:13">
      <c r="A29" s="6"/>
      <c r="B29" s="6"/>
      <c r="C29" s="36"/>
      <c r="D29" s="36"/>
      <c r="E29" s="36"/>
      <c r="F29" s="37"/>
      <c r="G29" s="6"/>
      <c r="H29" s="6"/>
      <c r="I29" s="6"/>
    </row>
    <row r="30" spans="1:13">
      <c r="A30" s="6"/>
      <c r="C30" s="36"/>
      <c r="D30" s="36"/>
      <c r="E30" s="36"/>
      <c r="F30" s="37"/>
      <c r="G30" s="6"/>
      <c r="H30" s="6"/>
      <c r="I30" s="6"/>
      <c r="J30" s="6"/>
      <c r="K30" s="6"/>
      <c r="L30" s="6"/>
      <c r="M30" s="6"/>
    </row>
    <row r="31" spans="1:13">
      <c r="A31" s="6"/>
      <c r="B31" s="38"/>
      <c r="D31" s="36"/>
      <c r="E31" s="36"/>
      <c r="F31" s="37"/>
      <c r="G31" s="6"/>
      <c r="H31" s="6"/>
      <c r="I31" s="6"/>
      <c r="J31" s="6"/>
      <c r="K31" s="6"/>
      <c r="L31" s="6"/>
      <c r="M31" s="6"/>
    </row>
    <row r="32" spans="1:13">
      <c r="A32" s="6"/>
      <c r="B32" s="38"/>
      <c r="C32" s="36"/>
      <c r="D32" s="36"/>
      <c r="E32" s="36"/>
      <c r="F32" s="36"/>
      <c r="G32" s="6"/>
      <c r="H32" s="6"/>
      <c r="I32" s="6"/>
      <c r="J32" s="6"/>
      <c r="K32" s="6"/>
      <c r="L32" s="6"/>
      <c r="M32" s="6"/>
    </row>
    <row r="33" spans="1:13">
      <c r="A33" s="6"/>
      <c r="B33" s="39"/>
      <c r="C33" s="40"/>
      <c r="D33" s="40"/>
      <c r="E33" s="34"/>
      <c r="F33" s="41"/>
      <c r="G33" s="6"/>
      <c r="H33" s="6"/>
      <c r="I33" s="6"/>
      <c r="J33" s="6"/>
      <c r="K33" s="6"/>
      <c r="L33" s="6"/>
      <c r="M33" s="6"/>
    </row>
    <row r="34" spans="1:13">
      <c r="A34" s="6"/>
      <c r="B34" s="39"/>
      <c r="C34" s="36"/>
      <c r="D34" s="36"/>
      <c r="E34" s="36"/>
      <c r="F34" s="36"/>
      <c r="G34" s="6"/>
      <c r="H34" s="6"/>
      <c r="I34" s="6"/>
      <c r="J34" s="6"/>
      <c r="K34" s="6"/>
      <c r="L34" s="6"/>
      <c r="M34" s="6"/>
    </row>
    <row r="35" spans="1:13" ht="15" customHeight="1">
      <c r="A35" s="6"/>
      <c r="B35" s="39"/>
      <c r="D35" s="33"/>
      <c r="E35" s="34"/>
      <c r="F35" s="35"/>
      <c r="G35" s="6"/>
      <c r="H35" s="6"/>
      <c r="I35" s="6"/>
      <c r="J35" s="6"/>
      <c r="K35" s="6"/>
      <c r="L35" s="6"/>
      <c r="M35" s="6"/>
    </row>
    <row r="36" spans="1:13" ht="15" customHeight="1">
      <c r="A36" s="6"/>
      <c r="C36" s="42"/>
      <c r="D36" s="42"/>
      <c r="E36" s="43"/>
      <c r="F36" s="44"/>
      <c r="G36" s="6"/>
      <c r="H36" s="6"/>
      <c r="I36" s="6"/>
      <c r="J36" s="6"/>
      <c r="K36" s="6"/>
      <c r="L36" s="6"/>
      <c r="M36" s="6"/>
    </row>
    <row r="37" spans="1:13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2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2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2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21" ht="15" hidden="1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P52" s="42"/>
      <c r="Q52" s="42"/>
      <c r="R52" s="43"/>
      <c r="S52" s="45"/>
      <c r="T52" s="64"/>
      <c r="U52" s="64"/>
    </row>
    <row r="53" spans="1:21">
      <c r="A53" s="46"/>
      <c r="B53" s="40"/>
      <c r="C53" s="40"/>
      <c r="D53" s="40"/>
      <c r="E53" s="40"/>
      <c r="F53" s="40"/>
      <c r="G53" s="46"/>
      <c r="H53" s="40"/>
      <c r="I53" s="40"/>
      <c r="J53" s="40"/>
      <c r="K53" s="40"/>
      <c r="L53" s="40"/>
      <c r="M53" s="40"/>
    </row>
    <row r="54" spans="1:2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21">
      <c r="A55" s="40"/>
      <c r="B55" s="42"/>
      <c r="C55" s="42"/>
      <c r="D55" s="43"/>
      <c r="E55" s="48"/>
      <c r="F55" s="49"/>
      <c r="G55" s="40"/>
      <c r="H55" s="42"/>
      <c r="I55" s="42"/>
      <c r="J55" s="43"/>
      <c r="K55" s="48"/>
      <c r="L55" s="65"/>
      <c r="M55" s="65"/>
    </row>
    <row r="56" spans="1:2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</sheetData>
  <mergeCells count="30">
    <mergeCell ref="K21:K22"/>
    <mergeCell ref="C25:F25"/>
    <mergeCell ref="T52:U52"/>
    <mergeCell ref="L55:M55"/>
    <mergeCell ref="H15:H16"/>
    <mergeCell ref="C17:C18"/>
    <mergeCell ref="H17:H18"/>
    <mergeCell ref="K17:K18"/>
    <mergeCell ref="C19:C20"/>
    <mergeCell ref="F19:F22"/>
    <mergeCell ref="H19:H20"/>
    <mergeCell ref="K19:K20"/>
    <mergeCell ref="C21:C22"/>
    <mergeCell ref="H21:H22"/>
    <mergeCell ref="F12:F18"/>
    <mergeCell ref="C13:C14"/>
    <mergeCell ref="H13:H14"/>
    <mergeCell ref="K13:K16"/>
    <mergeCell ref="C15:C16"/>
    <mergeCell ref="C2:D2"/>
    <mergeCell ref="E2:F2"/>
    <mergeCell ref="K3:L3"/>
    <mergeCell ref="C4:D4"/>
    <mergeCell ref="E4:F4"/>
    <mergeCell ref="J4:L4"/>
    <mergeCell ref="C5:D5"/>
    <mergeCell ref="E5:F5"/>
    <mergeCell ref="K5:L5"/>
    <mergeCell ref="C8:F8"/>
    <mergeCell ref="D9:E9"/>
  </mergeCells>
  <printOptions horizontalCentered="1" verticalCentered="1"/>
  <pageMargins left="0" right="0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МУП "Водоканал"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markevich</dc:creator>
  <cp:lastModifiedBy>melihova</cp:lastModifiedBy>
  <cp:lastPrinted>2022-01-26T08:31:05Z</cp:lastPrinted>
  <dcterms:created xsi:type="dcterms:W3CDTF">2019-01-10T05:38:33Z</dcterms:created>
  <dcterms:modified xsi:type="dcterms:W3CDTF">2024-02-27T05:24:04Z</dcterms:modified>
</cp:coreProperties>
</file>